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440" windowHeight="6735"/>
  </bookViews>
  <sheets>
    <sheet name="Slepý_rozpočet" sheetId="3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8" i="3" l="1"/>
  <c r="G28" i="3" s="1"/>
  <c r="E28" i="3"/>
  <c r="F27" i="3"/>
  <c r="G27" i="3" s="1"/>
  <c r="E27" i="3"/>
  <c r="F32" i="3"/>
  <c r="G32" i="3" s="1"/>
  <c r="E32" i="3"/>
  <c r="F31" i="3"/>
  <c r="G31" i="3" s="1"/>
  <c r="E31" i="3"/>
  <c r="F30" i="3"/>
  <c r="G30" i="3" s="1"/>
  <c r="E30" i="3"/>
  <c r="F29" i="3"/>
  <c r="G29" i="3" s="1"/>
  <c r="E29" i="3"/>
  <c r="F26" i="3"/>
  <c r="G26" i="3" s="1"/>
  <c r="E26" i="3"/>
  <c r="F23" i="3"/>
  <c r="F22" i="3"/>
  <c r="F21" i="3"/>
  <c r="F20" i="3"/>
  <c r="F19" i="3"/>
  <c r="F18" i="3"/>
  <c r="F17" i="3"/>
  <c r="F16" i="3"/>
  <c r="G16" i="3" s="1"/>
  <c r="F15" i="3"/>
  <c r="G15" i="3" s="1"/>
  <c r="F14" i="3"/>
  <c r="G14" i="3" s="1"/>
  <c r="F13" i="3"/>
  <c r="F12" i="3"/>
  <c r="F11" i="3"/>
  <c r="F10" i="3"/>
  <c r="G10" i="3" s="1"/>
  <c r="F9" i="3"/>
  <c r="G9" i="3" s="1"/>
  <c r="F8" i="3"/>
  <c r="G8" i="3" s="1"/>
  <c r="F7" i="3"/>
  <c r="G7" i="3" s="1"/>
  <c r="F6" i="3"/>
  <c r="F5" i="3"/>
  <c r="F4" i="3"/>
  <c r="F3" i="3"/>
  <c r="F24" i="3" s="1"/>
  <c r="E16" i="3"/>
  <c r="E15" i="3"/>
  <c r="E14" i="3"/>
  <c r="E10" i="3"/>
  <c r="E9" i="3"/>
  <c r="E8" i="3"/>
  <c r="E7" i="3"/>
  <c r="G6" i="3"/>
  <c r="E6" i="3"/>
  <c r="F40" i="3" l="1"/>
  <c r="G40" i="3" s="1"/>
  <c r="E40" i="3"/>
  <c r="E41" i="3"/>
  <c r="E39" i="3"/>
  <c r="E38" i="3"/>
  <c r="E37" i="3"/>
  <c r="E36" i="3"/>
  <c r="E35" i="3"/>
  <c r="E34" i="3"/>
  <c r="E33" i="3"/>
  <c r="E23" i="3"/>
  <c r="E22" i="3"/>
  <c r="E21" i="3"/>
  <c r="E20" i="3"/>
  <c r="E19" i="3"/>
  <c r="E18" i="3"/>
  <c r="E17" i="3"/>
  <c r="E13" i="3"/>
  <c r="E12" i="3"/>
  <c r="E11" i="3"/>
  <c r="E5" i="3"/>
  <c r="E4" i="3"/>
  <c r="F41" i="3" l="1"/>
  <c r="G41" i="3" s="1"/>
  <c r="F39" i="3"/>
  <c r="G39" i="3" s="1"/>
  <c r="F38" i="3"/>
  <c r="G38" i="3" s="1"/>
  <c r="F37" i="3"/>
  <c r="G37" i="3" s="1"/>
  <c r="F36" i="3"/>
  <c r="G36" i="3" s="1"/>
  <c r="F35" i="3"/>
  <c r="G35" i="3" s="1"/>
  <c r="F34" i="3"/>
  <c r="G34" i="3" s="1"/>
  <c r="F33" i="3"/>
  <c r="G23" i="3"/>
  <c r="G22" i="3"/>
  <c r="G21" i="3"/>
  <c r="G20" i="3"/>
  <c r="G19" i="3"/>
  <c r="G18" i="3"/>
  <c r="G17" i="3"/>
  <c r="G13" i="3"/>
  <c r="G12" i="3"/>
  <c r="G11" i="3"/>
  <c r="G5" i="3"/>
  <c r="G4" i="3"/>
  <c r="G3" i="3"/>
  <c r="E3" i="3"/>
  <c r="F42" i="3" l="1"/>
  <c r="G24" i="3"/>
  <c r="G33" i="3"/>
  <c r="G42" i="3" s="1"/>
  <c r="F44" i="3" l="1"/>
  <c r="G44" i="3"/>
</calcChain>
</file>

<file path=xl/sharedStrings.xml><?xml version="1.0" encoding="utf-8"?>
<sst xmlns="http://schemas.openxmlformats.org/spreadsheetml/2006/main" count="86" uniqueCount="52">
  <si>
    <t>Krabička pod zásuvku</t>
  </si>
  <si>
    <t>19" vyvazovací panel 1U s 5 oky</t>
  </si>
  <si>
    <t>19" napájecí panel 5x230V</t>
  </si>
  <si>
    <t>Instalace TP kabelu</t>
  </si>
  <si>
    <t>Instalace TP zásuvky</t>
  </si>
  <si>
    <t>Instalace TP kabelu zařezáním</t>
  </si>
  <si>
    <t>Proměření TP segmentu</t>
  </si>
  <si>
    <t>Instalace lišty</t>
  </si>
  <si>
    <t>Průraz stěna</t>
  </si>
  <si>
    <t xml:space="preserve">Průraz strop </t>
  </si>
  <si>
    <t>Materiál</t>
  </si>
  <si>
    <t>počet 
jednotek</t>
  </si>
  <si>
    <t>Celkem za materiál</t>
  </si>
  <si>
    <t>Celkem za instalační práce</t>
  </si>
  <si>
    <t>Celkem za materiál a instalační práce</t>
  </si>
  <si>
    <t>Specifikace</t>
  </si>
  <si>
    <t>Instalační práce</t>
  </si>
  <si>
    <t>19" optická vana pro 24 SC</t>
  </si>
  <si>
    <t>PT 1m vl.LC 9/125</t>
  </si>
  <si>
    <t>LC spojka duplex SM</t>
  </si>
  <si>
    <t>Kazeta na sváry-velká</t>
  </si>
  <si>
    <t>FO kabel 8x9/125</t>
  </si>
  <si>
    <t>Datová dvouzásuvka</t>
  </si>
  <si>
    <t>Keystone modul CAT.6</t>
  </si>
  <si>
    <t>Kabel UTP CAT.6</t>
  </si>
  <si>
    <t>19" patch panel 24 pozic CAT.6</t>
  </si>
  <si>
    <t>Lišta 40x40 mm</t>
  </si>
  <si>
    <t>Lišta 40x20 mm</t>
  </si>
  <si>
    <t>Lišta 20x20 mm</t>
  </si>
  <si>
    <t>19" rack 15U 500 mm</t>
  </si>
  <si>
    <t>Materiál protipožární ucpávka</t>
  </si>
  <si>
    <t>Drobný instalační materiál, dopravné</t>
  </si>
  <si>
    <t>Instalace rozvaděče</t>
  </si>
  <si>
    <t>Kompletace rozvaděče</t>
  </si>
  <si>
    <t>Instalace FO kabelu</t>
  </si>
  <si>
    <t>Proměření FO segmentu</t>
  </si>
  <si>
    <t>Demontáž stávající kabeláže</t>
  </si>
  <si>
    <t>Protipožární ucpávka</t>
  </si>
  <si>
    <t>Demontáž podlahových krabic</t>
  </si>
  <si>
    <t>Svár FO kabelu vč. měření</t>
  </si>
  <si>
    <t>jednotka</t>
  </si>
  <si>
    <t>m</t>
  </si>
  <si>
    <t>ks</t>
  </si>
  <si>
    <t>soubor</t>
  </si>
  <si>
    <t>Ostatní vícepráce - soubor</t>
  </si>
  <si>
    <t>19" polička hloubka dle hloubky racku</t>
  </si>
  <si>
    <t>19" rack 27U 600x600 mm</t>
  </si>
  <si>
    <t>19" rack 42U 600x1000 mm</t>
  </si>
  <si>
    <t>cena za jednotku 
Kč bez DPH</t>
  </si>
  <si>
    <t>cena za jednotku 
Kč vč. DPH</t>
  </si>
  <si>
    <t>cena celkem
Kč bez DPH</t>
  </si>
  <si>
    <t>cena celkem
Kč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</si>
</sst>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indexed="8"/>
      <name val="Helvetica Neue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Protection="0">
      <alignment vertical="top"/>
    </xf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vertical="center" wrapText="1"/>
    </xf>
    <xf numFmtId="44" fontId="7" fillId="0" borderId="1" xfId="4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vertical="center"/>
    </xf>
    <xf numFmtId="164" fontId="4" fillId="0" borderId="1" xfId="1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left" vertical="center"/>
    </xf>
    <xf numFmtId="164" fontId="10" fillId="0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4" fillId="0" borderId="1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/>
    </xf>
    <xf numFmtId="4" fontId="8" fillId="2" borderId="3" xfId="0" applyNumberFormat="1" applyFont="1" applyFill="1" applyBorder="1" applyAlignment="1">
      <alignment horizontal="left" vertical="center"/>
    </xf>
    <xf numFmtId="4" fontId="9" fillId="0" borderId="2" xfId="0" applyNumberFormat="1" applyFont="1" applyFill="1" applyBorder="1" applyAlignment="1">
      <alignment horizontal="right" vertical="center"/>
    </xf>
    <xf numFmtId="4" fontId="9" fillId="0" borderId="3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left" vertical="center"/>
    </xf>
    <xf numFmtId="4" fontId="8" fillId="0" borderId="3" xfId="0" applyNumberFormat="1" applyFont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</cellXfs>
  <cellStyles count="5">
    <cellStyle name="Měna" xfId="1" builtinId="4"/>
    <cellStyle name="Měna 2" xfId="4"/>
    <cellStyle name="Normální" xfId="0" builtinId="0"/>
    <cellStyle name="Normální 2" xfId="2"/>
    <cellStyle name="Normální 3" xfId="3"/>
  </cellStyles>
  <dxfs count="0"/>
  <tableStyles count="0" defaultTableStyle="TableStyleMedium2" defaultPivotStyle="PivotStyleLight16"/>
  <colors>
    <mruColors>
      <color rgb="FFFF7C79"/>
      <color rgb="FFF98B7F"/>
      <color rgb="FFFB7D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A7" zoomScaleNormal="100" workbookViewId="0">
      <selection activeCell="G1" sqref="G1"/>
    </sheetView>
  </sheetViews>
  <sheetFormatPr defaultRowHeight="15"/>
  <cols>
    <col min="1" max="1" width="35.140625" style="1" customWidth="1"/>
    <col min="2" max="3" width="8" style="2" bestFit="1" customWidth="1"/>
    <col min="4" max="5" width="12.28515625" style="2" bestFit="1" customWidth="1"/>
    <col min="6" max="6" width="14" style="2" customWidth="1"/>
    <col min="7" max="7" width="14" style="2" bestFit="1" customWidth="1"/>
  </cols>
  <sheetData>
    <row r="1" spans="1:9" ht="50.25" customHeight="1">
      <c r="A1" s="3" t="s">
        <v>15</v>
      </c>
      <c r="B1" s="3" t="s">
        <v>40</v>
      </c>
      <c r="C1" s="3" t="s">
        <v>11</v>
      </c>
      <c r="D1" s="3" t="s">
        <v>48</v>
      </c>
      <c r="E1" s="3" t="s">
        <v>49</v>
      </c>
      <c r="F1" s="3" t="s">
        <v>50</v>
      </c>
      <c r="G1" s="3" t="s">
        <v>51</v>
      </c>
    </row>
    <row r="2" spans="1:9" ht="20.100000000000001" customHeight="1">
      <c r="A2" s="14" t="s">
        <v>10</v>
      </c>
      <c r="B2" s="15"/>
      <c r="C2" s="15"/>
      <c r="D2" s="15"/>
      <c r="E2" s="15"/>
      <c r="F2" s="15"/>
      <c r="G2" s="15"/>
    </row>
    <row r="3" spans="1:9" ht="17.100000000000001" customHeight="1">
      <c r="A3" s="4" t="s">
        <v>24</v>
      </c>
      <c r="B3" s="5" t="s">
        <v>41</v>
      </c>
      <c r="C3" s="5">
        <v>22650</v>
      </c>
      <c r="D3" s="7">
        <v>0</v>
      </c>
      <c r="E3" s="7">
        <f>SUM(D3*1.21)</f>
        <v>0</v>
      </c>
      <c r="F3" s="7">
        <f t="shared" ref="F3:F23" si="0">SUM(D3*C3)</f>
        <v>0</v>
      </c>
      <c r="G3" s="7">
        <f>SUM(F3*1.21)</f>
        <v>0</v>
      </c>
    </row>
    <row r="4" spans="1:9" ht="17.100000000000001" customHeight="1">
      <c r="A4" s="4" t="s">
        <v>22</v>
      </c>
      <c r="B4" s="5" t="s">
        <v>42</v>
      </c>
      <c r="C4" s="5">
        <v>276</v>
      </c>
      <c r="D4" s="7">
        <v>0</v>
      </c>
      <c r="E4" s="7">
        <f t="shared" ref="E4:E23" si="1">SUM(D4*1.21)</f>
        <v>0</v>
      </c>
      <c r="F4" s="7">
        <f t="shared" si="0"/>
        <v>0</v>
      </c>
      <c r="G4" s="7">
        <f t="shared" ref="G4:G23" si="2">SUM(F4*1.21)</f>
        <v>0</v>
      </c>
    </row>
    <row r="5" spans="1:9" ht="17.100000000000001" customHeight="1">
      <c r="A5" s="4" t="s">
        <v>0</v>
      </c>
      <c r="B5" s="5" t="s">
        <v>42</v>
      </c>
      <c r="C5" s="5">
        <v>276</v>
      </c>
      <c r="D5" s="7">
        <v>0</v>
      </c>
      <c r="E5" s="7">
        <f t="shared" si="1"/>
        <v>0</v>
      </c>
      <c r="F5" s="7">
        <f t="shared" si="0"/>
        <v>0</v>
      </c>
      <c r="G5" s="7">
        <f t="shared" si="2"/>
        <v>0</v>
      </c>
    </row>
    <row r="6" spans="1:9" ht="17.100000000000001" customHeight="1">
      <c r="A6" s="4" t="s">
        <v>23</v>
      </c>
      <c r="B6" s="5" t="s">
        <v>42</v>
      </c>
      <c r="C6" s="5">
        <v>552</v>
      </c>
      <c r="D6" s="7">
        <v>0</v>
      </c>
      <c r="E6" s="7">
        <f t="shared" ref="E6:E10" si="3">SUM(D6*1.21)</f>
        <v>0</v>
      </c>
      <c r="F6" s="7">
        <f t="shared" si="0"/>
        <v>0</v>
      </c>
      <c r="G6" s="7">
        <f t="shared" ref="G6" si="4">SUM(F6*1.21)</f>
        <v>0</v>
      </c>
    </row>
    <row r="7" spans="1:9" ht="17.100000000000001" customHeight="1">
      <c r="A7" s="4" t="s">
        <v>25</v>
      </c>
      <c r="B7" s="5" t="s">
        <v>42</v>
      </c>
      <c r="C7" s="5">
        <v>27</v>
      </c>
      <c r="D7" s="7">
        <v>0</v>
      </c>
      <c r="E7" s="7">
        <f t="shared" si="3"/>
        <v>0</v>
      </c>
      <c r="F7" s="7">
        <f t="shared" si="0"/>
        <v>0</v>
      </c>
      <c r="G7" s="7">
        <f>SUM(F7*1.21)</f>
        <v>0</v>
      </c>
    </row>
    <row r="8" spans="1:9">
      <c r="A8" s="6" t="s">
        <v>1</v>
      </c>
      <c r="B8" s="5" t="s">
        <v>42</v>
      </c>
      <c r="C8" s="5">
        <v>27</v>
      </c>
      <c r="D8" s="7">
        <v>0</v>
      </c>
      <c r="E8" s="7">
        <f t="shared" si="3"/>
        <v>0</v>
      </c>
      <c r="F8" s="7">
        <f t="shared" si="0"/>
        <v>0</v>
      </c>
      <c r="G8" s="7">
        <f t="shared" ref="G8:G10" si="5">SUM(F8*1.21)</f>
        <v>0</v>
      </c>
    </row>
    <row r="9" spans="1:9" ht="17.100000000000001" customHeight="1">
      <c r="A9" s="4" t="s">
        <v>45</v>
      </c>
      <c r="B9" s="5" t="s">
        <v>42</v>
      </c>
      <c r="C9" s="5">
        <v>8</v>
      </c>
      <c r="D9" s="7">
        <v>0</v>
      </c>
      <c r="E9" s="7">
        <f t="shared" si="3"/>
        <v>0</v>
      </c>
      <c r="F9" s="7">
        <f t="shared" si="0"/>
        <v>0</v>
      </c>
      <c r="G9" s="7">
        <f t="shared" si="5"/>
        <v>0</v>
      </c>
    </row>
    <row r="10" spans="1:9" ht="17.100000000000001" customHeight="1">
      <c r="A10" s="4" t="s">
        <v>26</v>
      </c>
      <c r="B10" s="5" t="s">
        <v>41</v>
      </c>
      <c r="C10" s="5">
        <v>54</v>
      </c>
      <c r="D10" s="7">
        <v>0</v>
      </c>
      <c r="E10" s="7">
        <f t="shared" si="3"/>
        <v>0</v>
      </c>
      <c r="F10" s="7">
        <f t="shared" si="0"/>
        <v>0</v>
      </c>
      <c r="G10" s="7">
        <f t="shared" si="5"/>
        <v>0</v>
      </c>
    </row>
    <row r="11" spans="1:9" ht="17.100000000000001" customHeight="1">
      <c r="A11" s="4" t="s">
        <v>27</v>
      </c>
      <c r="B11" s="5" t="s">
        <v>41</v>
      </c>
      <c r="C11" s="5">
        <v>180</v>
      </c>
      <c r="D11" s="7">
        <v>0</v>
      </c>
      <c r="E11" s="7">
        <f t="shared" si="1"/>
        <v>0</v>
      </c>
      <c r="F11" s="7">
        <f t="shared" si="0"/>
        <v>0</v>
      </c>
      <c r="G11" s="7">
        <f t="shared" si="2"/>
        <v>0</v>
      </c>
    </row>
    <row r="12" spans="1:9" ht="17.100000000000001" customHeight="1">
      <c r="A12" s="4" t="s">
        <v>28</v>
      </c>
      <c r="B12" s="5" t="s">
        <v>41</v>
      </c>
      <c r="C12" s="5">
        <v>264</v>
      </c>
      <c r="D12" s="7">
        <v>0</v>
      </c>
      <c r="E12" s="7">
        <f t="shared" si="1"/>
        <v>0</v>
      </c>
      <c r="F12" s="7">
        <f t="shared" si="0"/>
        <v>0</v>
      </c>
      <c r="G12" s="7">
        <f>SUM(F12*1.21)</f>
        <v>0</v>
      </c>
      <c r="I12" s="12"/>
    </row>
    <row r="13" spans="1:9">
      <c r="A13" s="6" t="s">
        <v>29</v>
      </c>
      <c r="B13" s="5" t="s">
        <v>42</v>
      </c>
      <c r="C13" s="5">
        <v>1</v>
      </c>
      <c r="D13" s="7">
        <v>0</v>
      </c>
      <c r="E13" s="7">
        <f t="shared" si="1"/>
        <v>0</v>
      </c>
      <c r="F13" s="7">
        <f t="shared" si="0"/>
        <v>0</v>
      </c>
      <c r="G13" s="7">
        <f t="shared" si="2"/>
        <v>0</v>
      </c>
    </row>
    <row r="14" spans="1:9" ht="17.100000000000001" customHeight="1">
      <c r="A14" s="4" t="s">
        <v>46</v>
      </c>
      <c r="B14" s="5" t="s">
        <v>42</v>
      </c>
      <c r="C14" s="5">
        <v>6</v>
      </c>
      <c r="D14" s="7">
        <v>0</v>
      </c>
      <c r="E14" s="7">
        <f t="shared" ref="E14:E16" si="6">SUM(D14*1.21)</f>
        <v>0</v>
      </c>
      <c r="F14" s="7">
        <f t="shared" si="0"/>
        <v>0</v>
      </c>
      <c r="G14" s="7">
        <f t="shared" ref="G14:G16" si="7">SUM(F14*1.21)</f>
        <v>0</v>
      </c>
    </row>
    <row r="15" spans="1:9" ht="17.100000000000001" customHeight="1">
      <c r="A15" s="4" t="s">
        <v>47</v>
      </c>
      <c r="B15" s="5" t="s">
        <v>42</v>
      </c>
      <c r="C15" s="5">
        <v>1</v>
      </c>
      <c r="D15" s="7">
        <v>0</v>
      </c>
      <c r="E15" s="7">
        <f t="shared" si="6"/>
        <v>0</v>
      </c>
      <c r="F15" s="7">
        <f t="shared" si="0"/>
        <v>0</v>
      </c>
      <c r="G15" s="7">
        <f t="shared" si="7"/>
        <v>0</v>
      </c>
    </row>
    <row r="16" spans="1:9" ht="17.100000000000001" customHeight="1">
      <c r="A16" s="4" t="s">
        <v>2</v>
      </c>
      <c r="B16" s="5" t="s">
        <v>42</v>
      </c>
      <c r="C16" s="5">
        <v>8</v>
      </c>
      <c r="D16" s="7">
        <v>0</v>
      </c>
      <c r="E16" s="7">
        <f t="shared" si="6"/>
        <v>0</v>
      </c>
      <c r="F16" s="7">
        <f t="shared" si="0"/>
        <v>0</v>
      </c>
      <c r="G16" s="7">
        <f t="shared" si="7"/>
        <v>0</v>
      </c>
    </row>
    <row r="17" spans="1:7" ht="17.100000000000001" customHeight="1">
      <c r="A17" s="4" t="s">
        <v>17</v>
      </c>
      <c r="B17" s="5" t="s">
        <v>42</v>
      </c>
      <c r="C17" s="5">
        <v>9</v>
      </c>
      <c r="D17" s="7">
        <v>0</v>
      </c>
      <c r="E17" s="7">
        <f t="shared" si="1"/>
        <v>0</v>
      </c>
      <c r="F17" s="7">
        <f t="shared" si="0"/>
        <v>0</v>
      </c>
      <c r="G17" s="7">
        <f t="shared" si="2"/>
        <v>0</v>
      </c>
    </row>
    <row r="18" spans="1:7" ht="17.100000000000001" customHeight="1">
      <c r="A18" s="4" t="s">
        <v>18</v>
      </c>
      <c r="B18" s="5" t="s">
        <v>41</v>
      </c>
      <c r="C18" s="5">
        <v>112</v>
      </c>
      <c r="D18" s="7">
        <v>0</v>
      </c>
      <c r="E18" s="7">
        <f t="shared" si="1"/>
        <v>0</v>
      </c>
      <c r="F18" s="7">
        <f t="shared" si="0"/>
        <v>0</v>
      </c>
      <c r="G18" s="7">
        <f t="shared" si="2"/>
        <v>0</v>
      </c>
    </row>
    <row r="19" spans="1:7" ht="17.100000000000001" customHeight="1">
      <c r="A19" s="4" t="s">
        <v>19</v>
      </c>
      <c r="B19" s="5" t="s">
        <v>42</v>
      </c>
      <c r="C19" s="5">
        <v>56</v>
      </c>
      <c r="D19" s="7">
        <v>0</v>
      </c>
      <c r="E19" s="7">
        <f t="shared" si="1"/>
        <v>0</v>
      </c>
      <c r="F19" s="7">
        <f t="shared" si="0"/>
        <v>0</v>
      </c>
      <c r="G19" s="7">
        <f t="shared" si="2"/>
        <v>0</v>
      </c>
    </row>
    <row r="20" spans="1:7" ht="17.100000000000001" customHeight="1">
      <c r="A20" s="4" t="s">
        <v>20</v>
      </c>
      <c r="B20" s="5" t="s">
        <v>42</v>
      </c>
      <c r="C20" s="5">
        <v>11</v>
      </c>
      <c r="D20" s="7">
        <v>0</v>
      </c>
      <c r="E20" s="7">
        <f t="shared" si="1"/>
        <v>0</v>
      </c>
      <c r="F20" s="7">
        <f t="shared" si="0"/>
        <v>0</v>
      </c>
      <c r="G20" s="7">
        <f t="shared" si="2"/>
        <v>0</v>
      </c>
    </row>
    <row r="21" spans="1:7" ht="17.100000000000001" customHeight="1">
      <c r="A21" s="4" t="s">
        <v>21</v>
      </c>
      <c r="B21" s="5" t="s">
        <v>41</v>
      </c>
      <c r="C21" s="5">
        <v>535</v>
      </c>
      <c r="D21" s="7">
        <v>0</v>
      </c>
      <c r="E21" s="7">
        <f t="shared" si="1"/>
        <v>0</v>
      </c>
      <c r="F21" s="7">
        <f t="shared" si="0"/>
        <v>0</v>
      </c>
      <c r="G21" s="7">
        <f t="shared" si="2"/>
        <v>0</v>
      </c>
    </row>
    <row r="22" spans="1:7" ht="17.100000000000001" customHeight="1">
      <c r="A22" s="4" t="s">
        <v>30</v>
      </c>
      <c r="B22" s="5" t="s">
        <v>42</v>
      </c>
      <c r="C22" s="5">
        <v>2</v>
      </c>
      <c r="D22" s="7">
        <v>0</v>
      </c>
      <c r="E22" s="7">
        <f t="shared" si="1"/>
        <v>0</v>
      </c>
      <c r="F22" s="7">
        <f t="shared" si="0"/>
        <v>0</v>
      </c>
      <c r="G22" s="7">
        <f t="shared" si="2"/>
        <v>0</v>
      </c>
    </row>
    <row r="23" spans="1:7" ht="17.100000000000001" customHeight="1">
      <c r="A23" s="4" t="s">
        <v>31</v>
      </c>
      <c r="B23" s="5" t="s">
        <v>43</v>
      </c>
      <c r="C23" s="5">
        <v>48</v>
      </c>
      <c r="D23" s="7">
        <v>0</v>
      </c>
      <c r="E23" s="7">
        <f t="shared" si="1"/>
        <v>0</v>
      </c>
      <c r="F23" s="7">
        <f t="shared" si="0"/>
        <v>0</v>
      </c>
      <c r="G23" s="7">
        <f t="shared" si="2"/>
        <v>0</v>
      </c>
    </row>
    <row r="24" spans="1:7" ht="20.100000000000001" customHeight="1">
      <c r="A24" s="16" t="s">
        <v>12</v>
      </c>
      <c r="B24" s="17"/>
      <c r="C24" s="17"/>
      <c r="D24" s="17"/>
      <c r="E24" s="17"/>
      <c r="F24" s="8">
        <f>SUM(F3:F23)</f>
        <v>0</v>
      </c>
      <c r="G24" s="9">
        <f>SUM(G3:G23)</f>
        <v>0</v>
      </c>
    </row>
    <row r="25" spans="1:7" ht="19.5" customHeight="1">
      <c r="A25" s="18" t="s">
        <v>16</v>
      </c>
      <c r="B25" s="19"/>
      <c r="C25" s="19"/>
      <c r="D25" s="19"/>
      <c r="E25" s="19"/>
      <c r="F25" s="19"/>
      <c r="G25" s="19"/>
    </row>
    <row r="26" spans="1:7" ht="17.100000000000001" customHeight="1">
      <c r="A26" s="4" t="s">
        <v>3</v>
      </c>
      <c r="B26" s="5" t="s">
        <v>41</v>
      </c>
      <c r="C26" s="5">
        <v>22650</v>
      </c>
      <c r="D26" s="7">
        <v>0</v>
      </c>
      <c r="E26" s="7">
        <f t="shared" ref="E26:E32" si="8">SUM(D26*1.21)</f>
        <v>0</v>
      </c>
      <c r="F26" s="7">
        <f t="shared" ref="F26:F32" si="9">SUM(D26*C26)</f>
        <v>0</v>
      </c>
      <c r="G26" s="7">
        <f>SUM(F26*1.21)</f>
        <v>0</v>
      </c>
    </row>
    <row r="27" spans="1:7" ht="17.100000000000001" customHeight="1">
      <c r="A27" s="10" t="s">
        <v>4</v>
      </c>
      <c r="B27" s="5" t="s">
        <v>42</v>
      </c>
      <c r="C27" s="5">
        <v>276</v>
      </c>
      <c r="D27" s="7">
        <v>0</v>
      </c>
      <c r="E27" s="7">
        <f t="shared" ref="E27:E28" si="10">SUM(D27*1.21)</f>
        <v>0</v>
      </c>
      <c r="F27" s="7">
        <f t="shared" ref="F27:F28" si="11">SUM(D27*C27)</f>
        <v>0</v>
      </c>
      <c r="G27" s="7">
        <f t="shared" ref="G27:G28" si="12">SUM(F27*1.21)</f>
        <v>0</v>
      </c>
    </row>
    <row r="28" spans="1:7" ht="17.100000000000001" customHeight="1">
      <c r="A28" s="4" t="s">
        <v>5</v>
      </c>
      <c r="B28" s="5" t="s">
        <v>42</v>
      </c>
      <c r="C28" s="5">
        <v>1104</v>
      </c>
      <c r="D28" s="7">
        <v>0</v>
      </c>
      <c r="E28" s="7">
        <f t="shared" si="10"/>
        <v>0</v>
      </c>
      <c r="F28" s="7">
        <f t="shared" si="11"/>
        <v>0</v>
      </c>
      <c r="G28" s="7">
        <f t="shared" si="12"/>
        <v>0</v>
      </c>
    </row>
    <row r="29" spans="1:7" ht="17.100000000000001" customHeight="1">
      <c r="A29" s="10" t="s">
        <v>6</v>
      </c>
      <c r="B29" s="5" t="s">
        <v>42</v>
      </c>
      <c r="C29" s="5">
        <v>552</v>
      </c>
      <c r="D29" s="7">
        <v>0</v>
      </c>
      <c r="E29" s="7">
        <f t="shared" si="8"/>
        <v>0</v>
      </c>
      <c r="F29" s="7">
        <f t="shared" si="9"/>
        <v>0</v>
      </c>
      <c r="G29" s="7">
        <f t="shared" ref="G29:G32" si="13">SUM(F29*1.21)</f>
        <v>0</v>
      </c>
    </row>
    <row r="30" spans="1:7" ht="17.100000000000001" customHeight="1">
      <c r="A30" s="4" t="s">
        <v>32</v>
      </c>
      <c r="B30" s="5" t="s">
        <v>42</v>
      </c>
      <c r="C30" s="5">
        <v>8</v>
      </c>
      <c r="D30" s="7">
        <v>0</v>
      </c>
      <c r="E30" s="7">
        <f t="shared" si="8"/>
        <v>0</v>
      </c>
      <c r="F30" s="7">
        <f t="shared" si="9"/>
        <v>0</v>
      </c>
      <c r="G30" s="7">
        <f t="shared" si="13"/>
        <v>0</v>
      </c>
    </row>
    <row r="31" spans="1:7" ht="17.100000000000001" customHeight="1">
      <c r="A31" s="4" t="s">
        <v>33</v>
      </c>
      <c r="B31" s="5" t="s">
        <v>42</v>
      </c>
      <c r="C31" s="5">
        <v>8</v>
      </c>
      <c r="D31" s="7">
        <v>0</v>
      </c>
      <c r="E31" s="7">
        <f t="shared" si="8"/>
        <v>0</v>
      </c>
      <c r="F31" s="7">
        <f t="shared" si="9"/>
        <v>0</v>
      </c>
      <c r="G31" s="7">
        <f t="shared" si="13"/>
        <v>0</v>
      </c>
    </row>
    <row r="32" spans="1:7" ht="17.100000000000001" customHeight="1">
      <c r="A32" s="4" t="s">
        <v>7</v>
      </c>
      <c r="B32" s="5" t="s">
        <v>41</v>
      </c>
      <c r="C32" s="5">
        <v>498</v>
      </c>
      <c r="D32" s="7">
        <v>0</v>
      </c>
      <c r="E32" s="7">
        <f t="shared" si="8"/>
        <v>0</v>
      </c>
      <c r="F32" s="7">
        <f t="shared" si="9"/>
        <v>0</v>
      </c>
      <c r="G32" s="7">
        <f t="shared" si="13"/>
        <v>0</v>
      </c>
    </row>
    <row r="33" spans="1:7" ht="17.100000000000001" customHeight="1">
      <c r="A33" s="4" t="s">
        <v>34</v>
      </c>
      <c r="B33" s="5" t="s">
        <v>41</v>
      </c>
      <c r="C33" s="5">
        <v>535</v>
      </c>
      <c r="D33" s="7">
        <v>0</v>
      </c>
      <c r="E33" s="7">
        <f t="shared" ref="E33:E41" si="14">SUM(D33*1.21)</f>
        <v>0</v>
      </c>
      <c r="F33" s="7">
        <f t="shared" ref="F33:F41" si="15">SUM(D33*C33)</f>
        <v>0</v>
      </c>
      <c r="G33" s="7">
        <f>SUM(F33*1.21)</f>
        <v>0</v>
      </c>
    </row>
    <row r="34" spans="1:7" ht="17.100000000000001" customHeight="1">
      <c r="A34" s="10" t="s">
        <v>39</v>
      </c>
      <c r="B34" s="5" t="s">
        <v>42</v>
      </c>
      <c r="C34" s="5">
        <v>112</v>
      </c>
      <c r="D34" s="7">
        <v>0</v>
      </c>
      <c r="E34" s="7">
        <f t="shared" si="14"/>
        <v>0</v>
      </c>
      <c r="F34" s="7">
        <f t="shared" si="15"/>
        <v>0</v>
      </c>
      <c r="G34" s="7">
        <f t="shared" ref="G34:G41" si="16">SUM(F34*1.21)</f>
        <v>0</v>
      </c>
    </row>
    <row r="35" spans="1:7" ht="17.100000000000001" customHeight="1">
      <c r="A35" s="4" t="s">
        <v>35</v>
      </c>
      <c r="B35" s="5" t="s">
        <v>42</v>
      </c>
      <c r="C35" s="5">
        <v>56</v>
      </c>
      <c r="D35" s="7">
        <v>0</v>
      </c>
      <c r="E35" s="7">
        <f t="shared" si="14"/>
        <v>0</v>
      </c>
      <c r="F35" s="7">
        <f t="shared" si="15"/>
        <v>0</v>
      </c>
      <c r="G35" s="7">
        <f t="shared" si="16"/>
        <v>0</v>
      </c>
    </row>
    <row r="36" spans="1:7" ht="17.100000000000001" customHeight="1">
      <c r="A36" s="4" t="s">
        <v>8</v>
      </c>
      <c r="B36" s="5" t="s">
        <v>42</v>
      </c>
      <c r="C36" s="5">
        <v>20</v>
      </c>
      <c r="D36" s="7">
        <v>0</v>
      </c>
      <c r="E36" s="7">
        <f t="shared" si="14"/>
        <v>0</v>
      </c>
      <c r="F36" s="7">
        <f t="shared" si="15"/>
        <v>0</v>
      </c>
      <c r="G36" s="7">
        <f t="shared" si="16"/>
        <v>0</v>
      </c>
    </row>
    <row r="37" spans="1:7" ht="17.100000000000001" customHeight="1">
      <c r="A37" s="4" t="s">
        <v>9</v>
      </c>
      <c r="B37" s="5" t="s">
        <v>42</v>
      </c>
      <c r="C37" s="5">
        <v>10</v>
      </c>
      <c r="D37" s="7">
        <v>0</v>
      </c>
      <c r="E37" s="7">
        <f t="shared" si="14"/>
        <v>0</v>
      </c>
      <c r="F37" s="7">
        <f t="shared" si="15"/>
        <v>0</v>
      </c>
      <c r="G37" s="7">
        <f t="shared" si="16"/>
        <v>0</v>
      </c>
    </row>
    <row r="38" spans="1:7" ht="17.100000000000001" customHeight="1">
      <c r="A38" s="4" t="s">
        <v>36</v>
      </c>
      <c r="B38" s="5" t="s">
        <v>42</v>
      </c>
      <c r="C38" s="5">
        <v>20</v>
      </c>
      <c r="D38" s="7">
        <v>0</v>
      </c>
      <c r="E38" s="7">
        <f t="shared" si="14"/>
        <v>0</v>
      </c>
      <c r="F38" s="7">
        <f t="shared" si="15"/>
        <v>0</v>
      </c>
      <c r="G38" s="7">
        <f t="shared" si="16"/>
        <v>0</v>
      </c>
    </row>
    <row r="39" spans="1:7" ht="17.100000000000001" customHeight="1">
      <c r="A39" s="4" t="s">
        <v>38</v>
      </c>
      <c r="B39" s="5" t="s">
        <v>42</v>
      </c>
      <c r="C39" s="5">
        <v>30</v>
      </c>
      <c r="D39" s="7">
        <v>0</v>
      </c>
      <c r="E39" s="7">
        <f t="shared" si="14"/>
        <v>0</v>
      </c>
      <c r="F39" s="7">
        <f t="shared" si="15"/>
        <v>0</v>
      </c>
      <c r="G39" s="7">
        <f t="shared" si="16"/>
        <v>0</v>
      </c>
    </row>
    <row r="40" spans="1:7">
      <c r="A40" s="6" t="s">
        <v>37</v>
      </c>
      <c r="B40" s="5" t="s">
        <v>42</v>
      </c>
      <c r="C40" s="5">
        <v>2</v>
      </c>
      <c r="D40" s="7">
        <v>0</v>
      </c>
      <c r="E40" s="7">
        <f t="shared" si="14"/>
        <v>0</v>
      </c>
      <c r="F40" s="7">
        <f t="shared" ref="F40" si="17">SUM(D40*C40)</f>
        <v>0</v>
      </c>
      <c r="G40" s="7">
        <f t="shared" ref="G40" si="18">SUM(F40*1.21)</f>
        <v>0</v>
      </c>
    </row>
    <row r="41" spans="1:7" ht="17.100000000000001" customHeight="1">
      <c r="A41" s="4" t="s">
        <v>44</v>
      </c>
      <c r="B41" s="5" t="s">
        <v>42</v>
      </c>
      <c r="C41" s="5">
        <v>32</v>
      </c>
      <c r="D41" s="7">
        <v>0</v>
      </c>
      <c r="E41" s="7">
        <f t="shared" si="14"/>
        <v>0</v>
      </c>
      <c r="F41" s="7">
        <f t="shared" si="15"/>
        <v>0</v>
      </c>
      <c r="G41" s="7">
        <f t="shared" si="16"/>
        <v>0</v>
      </c>
    </row>
    <row r="42" spans="1:7" ht="20.100000000000001" customHeight="1">
      <c r="A42" s="16" t="s">
        <v>13</v>
      </c>
      <c r="B42" s="17"/>
      <c r="C42" s="17"/>
      <c r="D42" s="17"/>
      <c r="E42" s="17"/>
      <c r="F42" s="8">
        <f>SUM(F33:F41)</f>
        <v>0</v>
      </c>
      <c r="G42" s="9">
        <f>SUM(G33:G41)</f>
        <v>0</v>
      </c>
    </row>
    <row r="43" spans="1:7">
      <c r="A43" s="20"/>
      <c r="B43" s="20"/>
      <c r="C43" s="20"/>
      <c r="D43" s="20"/>
      <c r="E43" s="20"/>
      <c r="F43" s="20"/>
      <c r="G43" s="20"/>
    </row>
    <row r="44" spans="1:7" ht="23.25" customHeight="1">
      <c r="A44" s="13" t="s">
        <v>14</v>
      </c>
      <c r="B44" s="13"/>
      <c r="C44" s="13"/>
      <c r="D44" s="13"/>
      <c r="E44" s="13"/>
      <c r="F44" s="11">
        <f>SUM(F42,F24)</f>
        <v>0</v>
      </c>
      <c r="G44" s="11">
        <f>SUM(G42,G24)</f>
        <v>0</v>
      </c>
    </row>
    <row r="50" spans="4:7">
      <c r="D50"/>
      <c r="E50"/>
      <c r="F50"/>
      <c r="G50"/>
    </row>
    <row r="51" spans="4:7">
      <c r="D51"/>
      <c r="E51"/>
      <c r="F51"/>
      <c r="G51"/>
    </row>
    <row r="52" spans="4:7">
      <c r="D52"/>
      <c r="E52"/>
      <c r="F52"/>
      <c r="G52"/>
    </row>
    <row r="53" spans="4:7">
      <c r="D53"/>
      <c r="E53"/>
      <c r="F53"/>
      <c r="G53"/>
    </row>
    <row r="54" spans="4:7">
      <c r="D54"/>
      <c r="E54"/>
      <c r="F54"/>
      <c r="G54"/>
    </row>
  </sheetData>
  <mergeCells count="6">
    <mergeCell ref="A44:E44"/>
    <mergeCell ref="A2:G2"/>
    <mergeCell ref="A24:E24"/>
    <mergeCell ref="A25:G25"/>
    <mergeCell ref="A42:E42"/>
    <mergeCell ref="A43:G43"/>
  </mergeCells>
  <printOptions horizontalCentered="1"/>
  <pageMargins left="0.27559055118110237" right="0.27559055118110237" top="0.59055118110236227" bottom="0.59055118110236227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Slepý_rozpočet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</dc:creator>
  <cp:keywords/>
  <dc:description/>
  <cp:lastModifiedBy>Ing. Alena Rückerová</cp:lastModifiedBy>
  <cp:revision/>
  <cp:lastPrinted>2019-02-12T10:01:00Z</cp:lastPrinted>
  <dcterms:created xsi:type="dcterms:W3CDTF">2016-12-14T13:12:30Z</dcterms:created>
  <dcterms:modified xsi:type="dcterms:W3CDTF">2019-02-12T10:01:47Z</dcterms:modified>
  <cp:category/>
  <cp:contentStatus/>
</cp:coreProperties>
</file>